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525" windowWidth="10815" windowHeight="53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6" i="1"/>
  <c r="F6" s="1"/>
  <c r="E7"/>
  <c r="F7"/>
  <c r="H7" s="1"/>
  <c r="J7" s="1"/>
  <c r="E8"/>
  <c r="F8" s="1"/>
  <c r="H8" s="1"/>
  <c r="J8" s="1"/>
  <c r="E9"/>
  <c r="F9"/>
  <c r="H9" s="1"/>
  <c r="J9" s="1"/>
  <c r="E10"/>
  <c r="F10" s="1"/>
  <c r="H10" s="1"/>
  <c r="J10" s="1"/>
  <c r="E11"/>
  <c r="F11"/>
  <c r="H11" s="1"/>
  <c r="J11" s="1"/>
  <c r="E12"/>
  <c r="F12" s="1"/>
  <c r="H12" s="1"/>
  <c r="J12" s="1"/>
  <c r="E13"/>
  <c r="F13"/>
  <c r="H13" s="1"/>
  <c r="J13" s="1"/>
  <c r="G18"/>
  <c r="D18"/>
  <c r="C18"/>
  <c r="B18"/>
  <c r="G17"/>
  <c r="E17"/>
  <c r="D17"/>
  <c r="C17"/>
  <c r="B17"/>
  <c r="G16"/>
  <c r="E16"/>
  <c r="D16"/>
  <c r="C16"/>
  <c r="B16"/>
  <c r="G15"/>
  <c r="E15"/>
  <c r="D15"/>
  <c r="C15"/>
  <c r="B15"/>
  <c r="I13"/>
  <c r="I12"/>
  <c r="I11"/>
  <c r="I10"/>
  <c r="I9"/>
  <c r="I8"/>
  <c r="I7"/>
  <c r="I6"/>
  <c r="F17" l="1"/>
  <c r="F15"/>
  <c r="H6"/>
  <c r="F18"/>
  <c r="F16"/>
  <c r="E18"/>
  <c r="H17" l="1"/>
  <c r="H15"/>
  <c r="J6"/>
  <c r="H18"/>
  <c r="H16"/>
</calcChain>
</file>

<file path=xl/sharedStrings.xml><?xml version="1.0" encoding="utf-8"?>
<sst xmlns="http://schemas.openxmlformats.org/spreadsheetml/2006/main" count="21" uniqueCount="21">
  <si>
    <t>My Marks</t>
  </si>
  <si>
    <t>Subject</t>
  </si>
  <si>
    <t>Term 1</t>
  </si>
  <si>
    <t>Term 2</t>
  </si>
  <si>
    <t>Term 3</t>
  </si>
  <si>
    <t>Total</t>
  </si>
  <si>
    <t>Year Mark</t>
  </si>
  <si>
    <t>Final Exam</t>
  </si>
  <si>
    <t>Final Mark</t>
  </si>
  <si>
    <t>English</t>
  </si>
  <si>
    <t>Afrikaans</t>
  </si>
  <si>
    <t>Maths</t>
  </si>
  <si>
    <t>Natural Science</t>
  </si>
  <si>
    <t>History</t>
  </si>
  <si>
    <t>Geography</t>
  </si>
  <si>
    <t>Arts and Culture</t>
  </si>
  <si>
    <t>Accounting</t>
  </si>
  <si>
    <t>TOTAL</t>
  </si>
  <si>
    <t>AVERAGE</t>
  </si>
  <si>
    <t>MAX MARK</t>
  </si>
  <si>
    <t>MIN MARK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</si>
</sst>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"/>
    </font>
    <font>
      <sz val="12"/>
      <name val="Arial"/>
      <family val="2"/>
    </font>
    <font>
      <b/>
      <i/>
      <sz val="12"/>
      <color indexed="10"/>
      <name val="Arial"/>
      <family val="2"/>
    </font>
    <font>
      <b/>
      <sz val="10"/>
      <color indexed="18"/>
      <name val="Arial"/>
      <family val="2"/>
    </font>
    <font>
      <sz val="12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14"/>
      <name val="Arial"/>
      <family val="2"/>
    </font>
    <font>
      <sz val="12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6"/>
      <name val="Arial"/>
      <family val="2"/>
    </font>
    <font>
      <sz val="12"/>
      <color indexed="16"/>
      <name val="Arial"/>
      <family val="2"/>
    </font>
    <font>
      <sz val="10"/>
      <color indexed="16"/>
      <name val="Arial"/>
      <family val="2"/>
    </font>
    <font>
      <b/>
      <sz val="10"/>
      <color indexed="19"/>
      <name val="Arial"/>
      <family val="2"/>
    </font>
    <font>
      <sz val="12"/>
      <color indexed="19"/>
      <name val="Arial"/>
      <family val="2"/>
    </font>
    <font>
      <sz val="10"/>
      <color indexed="19"/>
      <name val="Arial"/>
      <family val="2"/>
    </font>
    <font>
      <b/>
      <sz val="10"/>
      <color indexed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i/>
      <sz val="14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1" fontId="1" fillId="5" borderId="1" xfId="0" applyNumberFormat="1" applyFont="1" applyFill="1" applyBorder="1"/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7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Fill="1"/>
    <xf numFmtId="0" fontId="1" fillId="0" borderId="1" xfId="0" applyFont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20</xdr:row>
      <xdr:rowOff>47625</xdr:rowOff>
    </xdr:from>
    <xdr:to>
      <xdr:col>1</xdr:col>
      <xdr:colOff>476250</xdr:colOff>
      <xdr:row>25</xdr:row>
      <xdr:rowOff>57150</xdr:rowOff>
    </xdr:to>
    <xdr:pic>
      <xdr:nvPicPr>
        <xdr:cNvPr id="1025" name="Picture 1" descr="C:\Program Files\Microsoft Office\MEDIA\CAGCAT10\j0300520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0" y="4105275"/>
          <a:ext cx="952500" cy="819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/>
  </sheetViews>
  <sheetFormatPr defaultRowHeight="12.75"/>
  <cols>
    <col min="1" max="1" width="17.140625" bestFit="1" customWidth="1"/>
    <col min="2" max="4" width="9.5703125" customWidth="1"/>
    <col min="5" max="5" width="7.5703125" customWidth="1"/>
    <col min="6" max="6" width="13.140625" customWidth="1"/>
    <col min="7" max="7" width="14.28515625" customWidth="1"/>
    <col min="8" max="8" width="13.42578125" customWidth="1"/>
  </cols>
  <sheetData>
    <row r="1" spans="1:10" ht="18.75">
      <c r="A1" s="26" t="s">
        <v>0</v>
      </c>
      <c r="B1" s="1"/>
      <c r="C1" s="1"/>
      <c r="D1" s="1"/>
      <c r="E1" s="1"/>
      <c r="F1" s="1"/>
      <c r="G1" s="1"/>
      <c r="H1" s="1"/>
    </row>
    <row r="2" spans="1:10" ht="15.75" thickBot="1">
      <c r="A2" s="1"/>
      <c r="B2" s="1"/>
      <c r="C2" s="1"/>
      <c r="D2" s="1"/>
      <c r="E2" s="1"/>
      <c r="F2" s="1"/>
      <c r="G2" s="1"/>
      <c r="H2" s="1"/>
    </row>
    <row r="3" spans="1:10" ht="16.5" thickTop="1" thickBot="1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10" ht="16.5" thickTop="1" thickBot="1">
      <c r="A4" s="2"/>
      <c r="B4" s="4">
        <v>100</v>
      </c>
      <c r="C4" s="4">
        <v>100</v>
      </c>
      <c r="D4" s="4">
        <v>100</v>
      </c>
      <c r="E4" s="4">
        <v>300</v>
      </c>
      <c r="F4" s="4">
        <v>30</v>
      </c>
      <c r="G4" s="4">
        <v>70</v>
      </c>
      <c r="H4" s="4">
        <v>100</v>
      </c>
    </row>
    <row r="5" spans="1:10" ht="16.5" thickTop="1" thickBot="1">
      <c r="A5" s="5"/>
      <c r="B5" s="5"/>
      <c r="C5" s="5"/>
      <c r="D5" s="5"/>
      <c r="E5" s="5"/>
      <c r="F5" s="5"/>
      <c r="G5" s="5"/>
      <c r="H5" s="5"/>
    </row>
    <row r="6" spans="1:10" ht="16.5" thickTop="1" thickBot="1">
      <c r="A6" s="27" t="s">
        <v>9</v>
      </c>
      <c r="B6" s="28">
        <v>76</v>
      </c>
      <c r="C6" s="29">
        <v>59</v>
      </c>
      <c r="D6" s="30">
        <v>78</v>
      </c>
      <c r="E6" s="6">
        <f>SUM(B6:D6)</f>
        <v>213</v>
      </c>
      <c r="F6" s="7">
        <f>10%*E6</f>
        <v>21.3</v>
      </c>
      <c r="G6" s="8">
        <v>45</v>
      </c>
      <c r="H6" s="9">
        <f>SUM(F6:G6)</f>
        <v>66.3</v>
      </c>
      <c r="I6" s="10">
        <f>31.2%*E6</f>
        <v>66.456000000000003</v>
      </c>
      <c r="J6" s="10">
        <f>H6-I6</f>
        <v>-0.15600000000000591</v>
      </c>
    </row>
    <row r="7" spans="1:10" ht="16.5" thickTop="1" thickBot="1">
      <c r="A7" s="27" t="s">
        <v>10</v>
      </c>
      <c r="B7" s="28">
        <v>59</v>
      </c>
      <c r="C7" s="29">
        <v>52</v>
      </c>
      <c r="D7" s="30">
        <v>65</v>
      </c>
      <c r="E7" s="6">
        <f t="shared" ref="E7:E13" si="0">SUM(B7:D7)</f>
        <v>176</v>
      </c>
      <c r="F7" s="7">
        <f t="shared" ref="F7:F13" si="1">10%*E7</f>
        <v>17.600000000000001</v>
      </c>
      <c r="G7" s="8">
        <v>60</v>
      </c>
      <c r="H7" s="9">
        <f t="shared" ref="H7:H13" si="2">SUM(F7:G7)</f>
        <v>77.599999999999994</v>
      </c>
      <c r="I7" s="10">
        <f t="shared" ref="I7:I13" si="3">31.2%*E7</f>
        <v>54.911999999999999</v>
      </c>
      <c r="J7" s="10">
        <f t="shared" ref="J7:J13" si="4">H7-I7</f>
        <v>22.687999999999995</v>
      </c>
    </row>
    <row r="8" spans="1:10" ht="16.5" thickTop="1" thickBot="1">
      <c r="A8" s="27" t="s">
        <v>11</v>
      </c>
      <c r="B8" s="28">
        <v>78</v>
      </c>
      <c r="C8" s="29">
        <v>54</v>
      </c>
      <c r="D8" s="30">
        <v>67</v>
      </c>
      <c r="E8" s="6">
        <f t="shared" si="0"/>
        <v>199</v>
      </c>
      <c r="F8" s="7">
        <f t="shared" si="1"/>
        <v>19.900000000000002</v>
      </c>
      <c r="G8" s="8">
        <v>51</v>
      </c>
      <c r="H8" s="9">
        <f t="shared" si="2"/>
        <v>70.900000000000006</v>
      </c>
      <c r="I8" s="10">
        <f t="shared" si="3"/>
        <v>62.088000000000001</v>
      </c>
      <c r="J8" s="10">
        <f t="shared" si="4"/>
        <v>8.8120000000000047</v>
      </c>
    </row>
    <row r="9" spans="1:10" ht="16.5" thickTop="1" thickBot="1">
      <c r="A9" s="27" t="s">
        <v>12</v>
      </c>
      <c r="B9" s="28">
        <v>65</v>
      </c>
      <c r="C9" s="29">
        <v>76</v>
      </c>
      <c r="D9" s="30">
        <v>89</v>
      </c>
      <c r="E9" s="6">
        <f t="shared" si="0"/>
        <v>230</v>
      </c>
      <c r="F9" s="7">
        <f t="shared" si="1"/>
        <v>23</v>
      </c>
      <c r="G9" s="8">
        <v>45</v>
      </c>
      <c r="H9" s="9">
        <f t="shared" si="2"/>
        <v>68</v>
      </c>
      <c r="I9" s="10">
        <f t="shared" si="3"/>
        <v>71.760000000000005</v>
      </c>
      <c r="J9" s="10">
        <f t="shared" si="4"/>
        <v>-3.7600000000000051</v>
      </c>
    </row>
    <row r="10" spans="1:10" ht="16.5" thickTop="1" thickBot="1">
      <c r="A10" s="27" t="s">
        <v>13</v>
      </c>
      <c r="B10" s="28">
        <v>67</v>
      </c>
      <c r="C10" s="29">
        <v>59</v>
      </c>
      <c r="D10" s="30">
        <v>67</v>
      </c>
      <c r="E10" s="6">
        <f t="shared" si="0"/>
        <v>193</v>
      </c>
      <c r="F10" s="7">
        <f t="shared" si="1"/>
        <v>19.3</v>
      </c>
      <c r="G10" s="8">
        <v>57</v>
      </c>
      <c r="H10" s="9">
        <f t="shared" si="2"/>
        <v>76.3</v>
      </c>
      <c r="I10" s="10">
        <f t="shared" si="3"/>
        <v>60.216000000000001</v>
      </c>
      <c r="J10" s="10">
        <f t="shared" si="4"/>
        <v>16.083999999999996</v>
      </c>
    </row>
    <row r="11" spans="1:10" ht="16.5" thickTop="1" thickBot="1">
      <c r="A11" s="27" t="s">
        <v>14</v>
      </c>
      <c r="B11" s="28">
        <v>89</v>
      </c>
      <c r="C11" s="29">
        <v>78</v>
      </c>
      <c r="D11" s="30">
        <v>39</v>
      </c>
      <c r="E11" s="6">
        <f t="shared" si="0"/>
        <v>206</v>
      </c>
      <c r="F11" s="7">
        <f t="shared" si="1"/>
        <v>20.6</v>
      </c>
      <c r="G11" s="8">
        <v>41</v>
      </c>
      <c r="H11" s="9">
        <f t="shared" si="2"/>
        <v>61.6</v>
      </c>
      <c r="I11" s="10">
        <f t="shared" si="3"/>
        <v>64.272000000000006</v>
      </c>
      <c r="J11" s="10">
        <f t="shared" si="4"/>
        <v>-2.6720000000000041</v>
      </c>
    </row>
    <row r="12" spans="1:10" ht="16.5" thickTop="1" thickBot="1">
      <c r="A12" s="27" t="s">
        <v>15</v>
      </c>
      <c r="B12" s="28">
        <v>65</v>
      </c>
      <c r="C12" s="29">
        <v>65</v>
      </c>
      <c r="D12" s="30">
        <v>66</v>
      </c>
      <c r="E12" s="6">
        <f t="shared" si="0"/>
        <v>196</v>
      </c>
      <c r="F12" s="7">
        <f t="shared" si="1"/>
        <v>19.600000000000001</v>
      </c>
      <c r="G12" s="8">
        <v>38</v>
      </c>
      <c r="H12" s="9">
        <f t="shared" si="2"/>
        <v>57.6</v>
      </c>
      <c r="I12" s="10">
        <f t="shared" si="3"/>
        <v>61.152000000000001</v>
      </c>
      <c r="J12" s="10">
        <f t="shared" si="4"/>
        <v>-3.5519999999999996</v>
      </c>
    </row>
    <row r="13" spans="1:10" ht="16.5" thickTop="1" thickBot="1">
      <c r="A13" s="27" t="s">
        <v>16</v>
      </c>
      <c r="B13" s="28">
        <v>61</v>
      </c>
      <c r="C13" s="29">
        <v>80</v>
      </c>
      <c r="D13" s="30">
        <v>72</v>
      </c>
      <c r="E13" s="6">
        <f t="shared" si="0"/>
        <v>213</v>
      </c>
      <c r="F13" s="7">
        <f t="shared" si="1"/>
        <v>21.3</v>
      </c>
      <c r="G13" s="8">
        <v>55</v>
      </c>
      <c r="H13" s="9">
        <f t="shared" si="2"/>
        <v>76.3</v>
      </c>
      <c r="I13" s="10">
        <f t="shared" si="3"/>
        <v>66.456000000000003</v>
      </c>
      <c r="J13" s="10">
        <f t="shared" si="4"/>
        <v>9.8439999999999941</v>
      </c>
    </row>
    <row r="14" spans="1:10" ht="15.75" thickTop="1">
      <c r="A14" s="1"/>
      <c r="B14" s="1"/>
      <c r="C14" s="1"/>
      <c r="D14" s="1"/>
      <c r="E14" s="1"/>
      <c r="F14" s="1"/>
      <c r="G14" s="1"/>
      <c r="H14" s="1"/>
      <c r="I14" s="10"/>
    </row>
    <row r="15" spans="1:10" s="13" customFormat="1" ht="15">
      <c r="A15" s="11" t="s">
        <v>17</v>
      </c>
      <c r="B15" s="12">
        <f>SUM(B6:B13)</f>
        <v>560</v>
      </c>
      <c r="C15" s="12">
        <f t="shared" ref="C15:H15" si="5">SUM(C6:C13)</f>
        <v>523</v>
      </c>
      <c r="D15" s="12">
        <f t="shared" si="5"/>
        <v>543</v>
      </c>
      <c r="E15" s="12">
        <f t="shared" si="5"/>
        <v>1626</v>
      </c>
      <c r="F15" s="12">
        <f t="shared" si="5"/>
        <v>162.60000000000002</v>
      </c>
      <c r="G15" s="12">
        <f t="shared" si="5"/>
        <v>392</v>
      </c>
      <c r="H15" s="12">
        <f t="shared" si="5"/>
        <v>554.6</v>
      </c>
    </row>
    <row r="16" spans="1:10" s="16" customFormat="1" ht="15">
      <c r="A16" s="14" t="s">
        <v>18</v>
      </c>
      <c r="B16" s="15">
        <f>AVERAGE(B6:B13)</f>
        <v>70</v>
      </c>
      <c r="C16" s="15">
        <f t="shared" ref="C16:H16" si="6">AVERAGE(C6:C13)</f>
        <v>65.375</v>
      </c>
      <c r="D16" s="15">
        <f t="shared" si="6"/>
        <v>67.875</v>
      </c>
      <c r="E16" s="15">
        <f t="shared" si="6"/>
        <v>203.25</v>
      </c>
      <c r="F16" s="15">
        <f t="shared" si="6"/>
        <v>20.325000000000003</v>
      </c>
      <c r="G16" s="15">
        <f t="shared" si="6"/>
        <v>49</v>
      </c>
      <c r="H16" s="15">
        <f t="shared" si="6"/>
        <v>69.325000000000003</v>
      </c>
    </row>
    <row r="17" spans="1:8" s="19" customFormat="1" ht="15">
      <c r="A17" s="17" t="s">
        <v>19</v>
      </c>
      <c r="B17" s="18">
        <f>MAX(B6:B13)</f>
        <v>89</v>
      </c>
      <c r="C17" s="18">
        <f t="shared" ref="C17:H17" si="7">MAX(C6:C13)</f>
        <v>80</v>
      </c>
      <c r="D17" s="18">
        <f t="shared" si="7"/>
        <v>89</v>
      </c>
      <c r="E17" s="18">
        <f t="shared" si="7"/>
        <v>230</v>
      </c>
      <c r="F17" s="18">
        <f t="shared" si="7"/>
        <v>23</v>
      </c>
      <c r="G17" s="18">
        <f t="shared" si="7"/>
        <v>60</v>
      </c>
      <c r="H17" s="18">
        <f t="shared" si="7"/>
        <v>77.599999999999994</v>
      </c>
    </row>
    <row r="18" spans="1:8" s="22" customFormat="1" ht="15">
      <c r="A18" s="20" t="s">
        <v>20</v>
      </c>
      <c r="B18" s="21">
        <f>MIN(B6:B13)</f>
        <v>59</v>
      </c>
      <c r="C18" s="21">
        <f t="shared" ref="C18:H18" si="8">MIN(C6:C13)</f>
        <v>52</v>
      </c>
      <c r="D18" s="21">
        <f t="shared" si="8"/>
        <v>39</v>
      </c>
      <c r="E18" s="21">
        <f t="shared" si="8"/>
        <v>176</v>
      </c>
      <c r="F18" s="21">
        <f t="shared" si="8"/>
        <v>17.600000000000001</v>
      </c>
      <c r="G18" s="21">
        <f t="shared" si="8"/>
        <v>38</v>
      </c>
      <c r="H18" s="21">
        <f t="shared" si="8"/>
        <v>57.6</v>
      </c>
    </row>
    <row r="19" spans="1:8" s="25" customFormat="1" ht="15">
      <c r="A19" s="23"/>
      <c r="B19" s="24"/>
      <c r="C19" s="24"/>
      <c r="D19" s="24"/>
      <c r="E19" s="24"/>
      <c r="F19" s="24"/>
      <c r="G19" s="24"/>
      <c r="H19" s="24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Alexander Road High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Keith Gibson</cp:lastModifiedBy>
  <dcterms:created xsi:type="dcterms:W3CDTF">2002-08-19T18:42:24Z</dcterms:created>
  <dcterms:modified xsi:type="dcterms:W3CDTF">2011-02-12T21:17:15Z</dcterms:modified>
</cp:coreProperties>
</file>